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Marina\Desktop\Jednostavna nabava\Nabava 2024\St. radovi\"/>
    </mc:Choice>
  </mc:AlternateContent>
  <xr:revisionPtr revIDLastSave="0" documentId="8_{794CD923-CB14-4EBD-87F2-333FEA32E35F}" xr6:coauthVersionLast="47" xr6:coauthVersionMax="47" xr10:uidLastSave="{00000000-0000-0000-0000-000000000000}"/>
  <bookViews>
    <workbookView xWindow="-120" yWindow="-120" windowWidth="29040" windowHeight="15840" tabRatio="693" activeTab="1" xr2:uid="{00000000-000D-0000-FFFF-FFFF00000000}"/>
  </bookViews>
  <sheets>
    <sheet name="NASLOVNA" sheetId="10" r:id="rId1"/>
    <sheet name="STOLARSKI RADOVI" sheetId="1" r:id="rId2"/>
  </sheets>
  <definedNames>
    <definedName name="_xlnm.Print_Titles" localSheetId="1">'STOLARSKI RADOVI'!$1:$6</definedName>
    <definedName name="MaterijalPlus" localSheetId="1">'STOLARSKI RADOVI'!#REF!</definedName>
    <definedName name="_xlnm.Print_Area" localSheetId="0">NASLOVNA!$A$1:$I$56</definedName>
    <definedName name="_xlnm.Print_Area" localSheetId="1">'STOLARSKI RADOVI'!$A:$F</definedName>
    <definedName name="Postotak" localSheetId="1">'STOLARSKI RADOVI'!#REF!</definedName>
    <definedName name="Rad" localSheetId="1">'STOLARSKI RADOVI'!#REF!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F19" i="1" l="1"/>
  <c r="F18" i="1"/>
  <c r="F25" i="1" l="1"/>
  <c r="F24" i="1"/>
  <c r="F34" i="1" l="1"/>
  <c r="F37" i="1" l="1"/>
  <c r="F41" i="1" l="1"/>
  <c r="E42" i="1" l="1"/>
  <c r="E43" i="1" s="1"/>
</calcChain>
</file>

<file path=xl/sharedStrings.xml><?xml version="1.0" encoding="utf-8"?>
<sst xmlns="http://schemas.openxmlformats.org/spreadsheetml/2006/main" count="66" uniqueCount="58">
  <si>
    <t>broj stavke</t>
  </si>
  <si>
    <t>opis stavke</t>
  </si>
  <si>
    <t>količina</t>
  </si>
  <si>
    <t>iznos</t>
  </si>
  <si>
    <t xml:space="preserve">jedinica mjere  </t>
  </si>
  <si>
    <t>kom</t>
  </si>
  <si>
    <t>PROJEKTIRANJE, NADZOR, GRAĐENJE I TRGOVINA</t>
  </si>
  <si>
    <t>T R O Š K O V N I K</t>
  </si>
  <si>
    <t>TROŠKOVNIK</t>
  </si>
  <si>
    <t xml:space="preserve">d.o.o. KOPRIVNICA                       </t>
  </si>
  <si>
    <t>Damir Kušek, dipl. ing. građ.</t>
  </si>
  <si>
    <t>Lokacija:</t>
  </si>
  <si>
    <t>Građevina:</t>
  </si>
  <si>
    <t>Investitor:</t>
  </si>
  <si>
    <t>Vijećnička 2b, 48000 Koprivnica, MB: 0306690,OIB: 68984469071,tel.: 048 621 044,fax.: 048 621 007, e_mail: coart@kc.t-.com.hr</t>
  </si>
  <si>
    <t>d.o.o.  KOPRIVNICA</t>
  </si>
  <si>
    <t>Izradio:</t>
  </si>
  <si>
    <t>UKUPNO:</t>
  </si>
  <si>
    <t>PDV:</t>
  </si>
  <si>
    <t>UKUPNO S PDV-om:</t>
  </si>
  <si>
    <t>UKUPNO (slovima):</t>
  </si>
  <si>
    <t>jedinična   cijena</t>
  </si>
  <si>
    <t>OSNOVNA ŠKOLA "ĐURO ESTER"</t>
  </si>
  <si>
    <t>48 000 Koprivnica, Trg slobode 5</t>
  </si>
  <si>
    <t>OIB 41521296406</t>
  </si>
  <si>
    <t>OSNOVNA ŠKOLA</t>
  </si>
  <si>
    <t xml:space="preserve">KOPRIVNICA, Trg slobode 5                  </t>
  </si>
  <si>
    <t>k.č.br. 1031/1, k.o. Koprivnica</t>
  </si>
  <si>
    <t>Sve naknadne korekcije neće utjecati na cijenu ugovorenih radova. U jediničnu cijenu trebaju biti uračunati kompletan rad i materijal, skela, transportni troškovi, strojevi i alati, popravak štete na svojim i tuđim radovima, zaštita na radu, te čišćenje objekta sa gospodarenjem otpadom.</t>
  </si>
  <si>
    <t>Obračun po broju montiranih vrata</t>
  </si>
  <si>
    <t>Unutarnja drvena vrata - hodnik</t>
  </si>
  <si>
    <t>Unutarnja drvena vrata - sanitarni čvor</t>
  </si>
  <si>
    <t xml:space="preserve"> - vrata s dovratnikom</t>
  </si>
  <si>
    <t xml:space="preserve"> - vratno krilo</t>
  </si>
  <si>
    <t>Sanitarna pregradna stijena</t>
  </si>
  <si>
    <t>Svi rubovi obrađeni abx trakom, debljine 2 mm,  otporne na dezinfekcijska sredstva, habanje i ogrebotine. Boja po izboru projektanta</t>
  </si>
  <si>
    <t>Uključivo pripadajući okov za kabine iz inoxa: kutnici, noge, spojnice za vrata leptir za zaključavanje-otvoreno, zatvoreno. Pregradne stijene postavljene na inoks nogama, visine 15 cm.</t>
  </si>
  <si>
    <t>Obračun po broju montiranih pregradnih stijena</t>
  </si>
  <si>
    <t>Sanitarna pregradna stijena je tipske montažna, od vlagootporne iverice oplemenjene visokotlačno prešanim laminatom ( HPL ), minimalne debljine 28 mm. Dimenzija stijene cca. 2,0x2,0 metara.</t>
  </si>
  <si>
    <t>UNUTARNJA STOLARIJA</t>
  </si>
  <si>
    <t xml:space="preserve">Završna obrada: prvi sloj impregnacije, dva sloja temeljne bijele boje te završni sloj bjeli poliuretanski mat lak. Vrata otporna na udarce, otporna na sredstva za čišćenje. Prije izrade obavezno izmjera na licu mjesta. </t>
  </si>
  <si>
    <t xml:space="preserve">Sve navedeno u stavkama uračunati u jediničnu cijenu.
Za sve stavke je potrebno, prije izrade stolarije, napraviti izmjeru na gradilištu. Odabrani izvođač je dužan predočiti uzorke profila, okova i svih elemenata potrebnih za montažu. Također je dužan, nakon uvida na licu mjesta i uzetih mjera, izraditi izvedbene sheme. U fazi davanja ponude izvođač radova može dati naručitelju eventualne primjedbe. </t>
  </si>
  <si>
    <t>Obračun po broju montiranih vrata/dovratnika</t>
  </si>
  <si>
    <t xml:space="preserve">Izrada, dobava i montaža unutarnjih, jednokrilnih, zaokretnih, drvenih punih vrata. Svijetla mjera vrata je cca. 85/210 cm. Na pozicijama gdje je dovratnik neoštećen i ostaje, vrata se moraju uskladiti s postojećim dovrtanikom na koji se montiraju. Novi dovratnik širine je cca. 15 cm. Kompletna izvedba u svemu prema uvodnoj napomeni. </t>
  </si>
  <si>
    <t>Koprivnica, rujan 2023.</t>
  </si>
  <si>
    <t>Dobava materijala, izrada i ugradnja unutarnje  drvene stolarije (vrata) komplet s okovom (spojnice, brava, kvaka), sve do potpune funkcionalnosti.
Vratno krilo: okviri su izrađeni od masivnog drva, debljina okvira je minimalno 3 cm, širina minimalno 7 cm, ispunjeni cijevastom ivericom, lamelirani MDF pločom 4 mm. Vratno krilo opremljeno je bravom i anuba spojnicama.
Dovratnici: izrađeni su od masivnog drva sistemom širine zida te lamelirani sa MDF pločom. Debljina dovratnika je 4 cm. Dovratnici su opremljeni brtvom, kromirani prihvatnikom te anuba spojnicama. Također su opremljeni svim pokrovnim lajsnama.</t>
  </si>
  <si>
    <t xml:space="preserve">Izrada, dobava i montaža unutarnjih, jednokrilnih, zaokretnih, drvenih punih vrata. Svijetla mjera vrata je cca. 60/200 cm. Na pozicijama gdje je dovratnik neoštećen i ostaje, vrata se moraju uskladiti s postojećim dovratnikom na koji se montiraju. Novi dovratnik širine je cca. 15 cm. Kompletna izvedba u svemu prema uvodnoj napomeni. </t>
  </si>
  <si>
    <t xml:space="preserve">Izrada prema shemi koju predlaže izvođač, a odobrava investitor. Za sve stavke je potrebno, prije izrade stolarije, napraviti izmjeru na gradilištu. </t>
  </si>
  <si>
    <t>STOLARSKI RADOVI</t>
  </si>
  <si>
    <t>I</t>
  </si>
  <si>
    <t>1.1.</t>
  </si>
  <si>
    <t>1.1.1.</t>
  </si>
  <si>
    <t>1.1.2.</t>
  </si>
  <si>
    <t>1.2.</t>
  </si>
  <si>
    <t>1.2.1.</t>
  </si>
  <si>
    <t>1.2.2.</t>
  </si>
  <si>
    <t>1.3.</t>
  </si>
  <si>
    <t>1. UNUTARNJA STOLARIJA - 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</si>
</sst>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k_n_-;\-* #,##0.00\ _k_n_-;_-* &quot;-&quot;??\ _k_n_-;_-@_-"/>
    <numFmt numFmtId="165" formatCode="0.0"/>
    <numFmt numFmtId="166" formatCode="#,##0.00_ ;\-#,##0.00\ "/>
    <numFmt numFmtId="167" formatCode="#,##0.00\ &quot;kn&quot;"/>
  </numFmts>
  <fonts count="3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2"/>
      <name val="Arial"/>
      <family val="2"/>
      <charset val="238"/>
    </font>
    <font>
      <sz val="8"/>
      <name val="Arial"/>
      <family val="2"/>
    </font>
    <font>
      <sz val="10"/>
      <name val="Arial"/>
      <family val="2"/>
      <charset val="238"/>
    </font>
    <font>
      <b/>
      <sz val="10"/>
      <name val="Arial"/>
      <family val="2"/>
      <charset val="238"/>
    </font>
    <font>
      <b/>
      <sz val="12"/>
      <name val="Arial"/>
      <family val="2"/>
      <charset val="238"/>
    </font>
    <font>
      <sz val="8"/>
      <name val="Arial"/>
      <family val="2"/>
      <charset val="238"/>
    </font>
    <font>
      <sz val="8"/>
      <name val="Arial"/>
      <family val="2"/>
      <charset val="238"/>
    </font>
    <font>
      <sz val="11"/>
      <name val="Arial"/>
      <family val="2"/>
      <charset val="238"/>
    </font>
    <font>
      <b/>
      <sz val="11"/>
      <name val="Arial"/>
      <family val="2"/>
    </font>
    <font>
      <sz val="11"/>
      <name val="Arial"/>
      <family val="2"/>
    </font>
    <font>
      <sz val="10"/>
      <name val="Arial"/>
      <family val="2"/>
    </font>
    <font>
      <i/>
      <sz val="10"/>
      <name val="Arial"/>
      <family val="2"/>
      <charset val="238"/>
    </font>
    <font>
      <sz val="11"/>
      <color theme="1"/>
      <name val="Calibri"/>
      <family val="2"/>
      <charset val="238"/>
      <scheme val="minor"/>
    </font>
    <font>
      <b/>
      <u/>
      <sz val="12"/>
      <name val="Arial"/>
      <family val="2"/>
      <charset val="238"/>
    </font>
    <font>
      <b/>
      <sz val="10"/>
      <name val="Arial"/>
      <family val="2"/>
    </font>
    <font>
      <b/>
      <i/>
      <sz val="10"/>
      <name val="Arial"/>
      <family val="2"/>
    </font>
    <font>
      <sz val="12"/>
      <name val="Arial"/>
      <family val="2"/>
    </font>
    <font>
      <b/>
      <i/>
      <sz val="6"/>
      <name val="Arial"/>
      <family val="2"/>
    </font>
    <font>
      <sz val="6"/>
      <name val="Arial"/>
      <family val="2"/>
    </font>
    <font>
      <i/>
      <sz val="10"/>
      <name val="Arial"/>
      <family val="2"/>
    </font>
    <font>
      <sz val="3"/>
      <name val="Arial"/>
      <family val="2"/>
    </font>
    <font>
      <b/>
      <i/>
      <sz val="12"/>
      <name val="Arial"/>
      <family val="2"/>
    </font>
    <font>
      <sz val="10"/>
      <name val="CRO_Swiss_Con-Normal"/>
      <charset val="238"/>
    </font>
    <font>
      <sz val="5"/>
      <name val="Arial"/>
      <family val="2"/>
    </font>
    <font>
      <sz val="11"/>
      <color theme="1"/>
      <name val="Calibri"/>
      <family val="2"/>
      <scheme val="minor"/>
    </font>
    <font>
      <sz val="2"/>
      <name val="Arial"/>
      <family val="2"/>
    </font>
    <font>
      <b/>
      <sz val="5"/>
      <name val="Arial"/>
      <family val="2"/>
    </font>
    <font>
      <b/>
      <sz val="3"/>
      <name val="Arial"/>
      <family val="2"/>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3">
    <xf numFmtId="4" fontId="0" fillId="0" borderId="0"/>
    <xf numFmtId="0" fontId="7" fillId="0" borderId="0"/>
    <xf numFmtId="0" fontId="20" fillId="0" borderId="1">
      <alignment horizontal="left" vertical="top" wrapText="1"/>
    </xf>
    <xf numFmtId="0" fontId="20" fillId="0" borderId="1">
      <alignment horizontal="center" vertical="center" wrapText="1"/>
    </xf>
    <xf numFmtId="0" fontId="20" fillId="0" borderId="1">
      <alignment horizontal="center" vertical="center"/>
    </xf>
    <xf numFmtId="0" fontId="6" fillId="0" borderId="0">
      <alignment horizontal="left" vertical="top" wrapText="1"/>
    </xf>
    <xf numFmtId="164" fontId="10" fillId="0" borderId="0" applyFont="0" applyFill="0" applyBorder="0" applyAlignment="0" applyProtection="0"/>
    <xf numFmtId="164" fontId="7" fillId="0" borderId="0" applyFont="0" applyFill="0" applyBorder="0" applyAlignment="0" applyProtection="0"/>
    <xf numFmtId="0" fontId="10" fillId="0" borderId="0"/>
    <xf numFmtId="0" fontId="7" fillId="0" borderId="0"/>
    <xf numFmtId="0" fontId="20" fillId="0" borderId="0"/>
    <xf numFmtId="0" fontId="7" fillId="0" borderId="0"/>
    <xf numFmtId="0" fontId="10" fillId="0" borderId="0">
      <alignment wrapText="1"/>
    </xf>
    <xf numFmtId="0" fontId="10" fillId="0" borderId="0">
      <alignment wrapText="1"/>
    </xf>
    <xf numFmtId="0" fontId="7" fillId="0" borderId="0">
      <alignment wrapText="1"/>
    </xf>
    <xf numFmtId="0" fontId="7" fillId="0" borderId="0">
      <alignment wrapText="1"/>
    </xf>
    <xf numFmtId="0" fontId="10" fillId="0" borderId="0">
      <alignment wrapText="1"/>
    </xf>
    <xf numFmtId="0" fontId="10" fillId="0" borderId="0"/>
    <xf numFmtId="0" fontId="7" fillId="0" borderId="0"/>
    <xf numFmtId="0" fontId="7" fillId="0" borderId="0"/>
    <xf numFmtId="0" fontId="7" fillId="0" borderId="0"/>
    <xf numFmtId="0" fontId="10" fillId="0" borderId="0"/>
    <xf numFmtId="0" fontId="7" fillId="0" borderId="0"/>
    <xf numFmtId="164" fontId="10"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1">
      <alignment horizontal="left" vertical="top" wrapText="1"/>
    </xf>
    <xf numFmtId="0" fontId="5" fillId="0" borderId="1">
      <alignment horizontal="center" vertical="center" wrapText="1"/>
    </xf>
    <xf numFmtId="0" fontId="5" fillId="0" borderId="1">
      <alignment horizontal="center" vertical="center"/>
    </xf>
    <xf numFmtId="0" fontId="30" fillId="0" borderId="0"/>
    <xf numFmtId="0" fontId="18" fillId="0" borderId="0"/>
    <xf numFmtId="43" fontId="18" fillId="0" borderId="0" applyFont="0" applyFill="0" applyBorder="0" applyAlignment="0" applyProtection="0"/>
    <xf numFmtId="0" fontId="8" fillId="0" borderId="0"/>
    <xf numFmtId="0" fontId="18" fillId="0" borderId="0"/>
    <xf numFmtId="0" fontId="15" fillId="0" borderId="0"/>
    <xf numFmtId="0" fontId="8" fillId="0" borderId="0"/>
    <xf numFmtId="0" fontId="7" fillId="0" borderId="0"/>
    <xf numFmtId="0" fontId="7" fillId="0" borderId="0"/>
    <xf numFmtId="0" fontId="32" fillId="0" borderId="0"/>
    <xf numFmtId="0" fontId="4" fillId="0" borderId="0"/>
    <xf numFmtId="0" fontId="15" fillId="0" borderId="0"/>
    <xf numFmtId="0" fontId="3" fillId="0" borderId="0"/>
    <xf numFmtId="0" fontId="2" fillId="0" borderId="0"/>
    <xf numFmtId="0" fontId="7" fillId="0" borderId="0"/>
    <xf numFmtId="4" fontId="7" fillId="0" borderId="0"/>
    <xf numFmtId="0" fontId="1" fillId="0" borderId="1">
      <alignment horizontal="left" vertical="top" wrapText="1"/>
    </xf>
    <xf numFmtId="0" fontId="1" fillId="0" borderId="1">
      <alignment horizontal="center" vertical="center" wrapText="1"/>
    </xf>
    <xf numFmtId="0" fontId="1" fillId="0" borderId="1">
      <alignment horizontal="center" vertical="center"/>
    </xf>
    <xf numFmtId="0" fontId="1" fillId="0" borderId="0"/>
    <xf numFmtId="0" fontId="1" fillId="0" borderId="0"/>
    <xf numFmtId="0" fontId="1" fillId="0" borderId="1">
      <alignment horizontal="left" vertical="top" wrapText="1"/>
    </xf>
    <xf numFmtId="0" fontId="1" fillId="0" borderId="1">
      <alignment horizontal="center" vertical="center" wrapText="1"/>
    </xf>
    <xf numFmtId="0" fontId="1" fillId="0" borderId="1">
      <alignment horizontal="center" vertical="center"/>
    </xf>
    <xf numFmtId="0" fontId="1" fillId="0" borderId="0"/>
    <xf numFmtId="0" fontId="1" fillId="0" borderId="0"/>
    <xf numFmtId="0" fontId="1" fillId="0" borderId="0"/>
  </cellStyleXfs>
  <cellXfs count="137">
    <xf numFmtId="4" fontId="0" fillId="0" borderId="0" xfId="0"/>
    <xf numFmtId="0" fontId="7" fillId="0" borderId="0" xfId="17" applyFont="1"/>
    <xf numFmtId="4" fontId="18" fillId="0" borderId="0" xfId="0" applyFont="1"/>
    <xf numFmtId="4" fontId="7" fillId="0" borderId="0" xfId="0" applyFont="1"/>
    <xf numFmtId="0" fontId="7" fillId="0" borderId="2" xfId="17" applyFont="1" applyBorder="1"/>
    <xf numFmtId="0" fontId="13" fillId="0" borderId="2" xfId="17" applyFont="1" applyBorder="1" applyAlignment="1">
      <alignment vertical="center"/>
    </xf>
    <xf numFmtId="0" fontId="7" fillId="0" borderId="0" xfId="17" applyFont="1" applyAlignment="1">
      <alignment vertical="center"/>
    </xf>
    <xf numFmtId="4" fontId="15" fillId="0" borderId="0" xfId="0" applyFont="1"/>
    <xf numFmtId="0" fontId="7" fillId="0" borderId="0" xfId="17" applyFont="1" applyAlignment="1">
      <alignment horizontal="left" vertical="center" wrapText="1"/>
    </xf>
    <xf numFmtId="0" fontId="7" fillId="0" borderId="0" xfId="17" applyFont="1" applyAlignment="1">
      <alignment vertical="center" wrapText="1"/>
    </xf>
    <xf numFmtId="49" fontId="15" fillId="0" borderId="0" xfId="0" applyNumberFormat="1" applyFont="1"/>
    <xf numFmtId="0" fontId="7" fillId="0" borderId="0" xfId="17" applyFont="1" applyAlignment="1">
      <alignment horizontal="center" vertical="center"/>
    </xf>
    <xf numFmtId="0" fontId="11" fillId="0" borderId="0" xfId="17" applyFont="1" applyAlignment="1">
      <alignment vertical="center"/>
    </xf>
    <xf numFmtId="0" fontId="19" fillId="0" borderId="0" xfId="17" applyFont="1" applyAlignment="1">
      <alignment vertical="center"/>
    </xf>
    <xf numFmtId="49" fontId="9" fillId="0" borderId="0" xfId="0" applyNumberFormat="1" applyFont="1" applyAlignment="1">
      <alignment horizontal="center" vertical="top"/>
    </xf>
    <xf numFmtId="4" fontId="9" fillId="0" borderId="0" xfId="0" applyFont="1" applyAlignment="1">
      <alignment horizontal="left" vertical="top"/>
    </xf>
    <xf numFmtId="165" fontId="9" fillId="0" borderId="0" xfId="0" applyNumberFormat="1" applyFont="1" applyAlignment="1">
      <alignment horizontal="center"/>
    </xf>
    <xf numFmtId="2" fontId="9" fillId="0" borderId="0" xfId="0" applyNumberFormat="1" applyFont="1" applyAlignment="1">
      <alignment horizontal="right"/>
    </xf>
    <xf numFmtId="49" fontId="9" fillId="0" borderId="2" xfId="0" applyNumberFormat="1" applyFont="1" applyBorder="1" applyAlignment="1">
      <alignment horizontal="center" vertical="top"/>
    </xf>
    <xf numFmtId="4" fontId="9" fillId="0" borderId="2" xfId="0" applyFont="1" applyBorder="1" applyAlignment="1">
      <alignment horizontal="center"/>
    </xf>
    <xf numFmtId="165" fontId="18" fillId="0" borderId="0" xfId="0" applyNumberFormat="1" applyFont="1" applyAlignment="1">
      <alignment horizontal="center"/>
    </xf>
    <xf numFmtId="2" fontId="18" fillId="0" borderId="0" xfId="0" applyNumberFormat="1" applyFont="1" applyAlignment="1">
      <alignment horizontal="right"/>
    </xf>
    <xf numFmtId="49" fontId="9" fillId="0" borderId="6" xfId="0" applyNumberFormat="1" applyFont="1" applyBorder="1" applyAlignment="1">
      <alignment horizontal="center" vertical="center" wrapText="1"/>
    </xf>
    <xf numFmtId="4" fontId="9" fillId="0" borderId="6" xfId="0" applyFont="1" applyBorder="1" applyAlignment="1">
      <alignment horizontal="center" vertical="center" wrapText="1"/>
    </xf>
    <xf numFmtId="2" fontId="9" fillId="0" borderId="6"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 fontId="16" fillId="0" borderId="0" xfId="0" applyFont="1" applyAlignment="1">
      <alignment horizontal="center" vertical="center" wrapText="1"/>
    </xf>
    <xf numFmtId="2" fontId="9" fillId="0" borderId="0" xfId="0" applyNumberFormat="1" applyFont="1" applyAlignment="1">
      <alignment horizontal="center" vertical="center" wrapText="1"/>
    </xf>
    <xf numFmtId="4" fontId="24" fillId="0" borderId="0" xfId="0" applyFont="1"/>
    <xf numFmtId="165" fontId="26" fillId="0" borderId="0" xfId="0" applyNumberFormat="1" applyFont="1" applyAlignment="1">
      <alignment horizontal="center"/>
    </xf>
    <xf numFmtId="4" fontId="26" fillId="0" borderId="0" xfId="0" applyFont="1"/>
    <xf numFmtId="49" fontId="18" fillId="0" borderId="0" xfId="0" applyNumberFormat="1" applyFont="1" applyAlignment="1">
      <alignment horizontal="center" vertical="top"/>
    </xf>
    <xf numFmtId="4" fontId="18" fillId="0" borderId="0" xfId="0" applyFont="1" applyAlignment="1">
      <alignment horizontal="right"/>
    </xf>
    <xf numFmtId="4" fontId="23" fillId="0" borderId="3" xfId="0" applyFont="1" applyBorder="1" applyAlignment="1">
      <alignment horizontal="right" vertical="top"/>
    </xf>
    <xf numFmtId="2" fontId="29" fillId="0" borderId="3" xfId="0" applyNumberFormat="1" applyFont="1" applyBorder="1" applyAlignment="1">
      <alignment horizontal="right"/>
    </xf>
    <xf numFmtId="4" fontId="23" fillId="0" borderId="3" xfId="0" applyFont="1" applyBorder="1" applyAlignment="1">
      <alignment horizontal="right"/>
    </xf>
    <xf numFmtId="4" fontId="18" fillId="0" borderId="0" xfId="0" applyFont="1" applyAlignment="1">
      <alignment wrapText="1"/>
    </xf>
    <xf numFmtId="4" fontId="26" fillId="0" borderId="0" xfId="0" applyFont="1" applyAlignment="1">
      <alignment wrapText="1"/>
    </xf>
    <xf numFmtId="4" fontId="26" fillId="0" borderId="0" xfId="0" applyFont="1" applyAlignment="1">
      <alignment horizontal="center"/>
    </xf>
    <xf numFmtId="4" fontId="26" fillId="0" borderId="0" xfId="0" applyFont="1" applyAlignment="1">
      <alignment horizontal="right"/>
    </xf>
    <xf numFmtId="49" fontId="26" fillId="0" borderId="0" xfId="0" applyNumberFormat="1" applyFont="1" applyAlignment="1">
      <alignment horizontal="center" vertical="top"/>
    </xf>
    <xf numFmtId="166" fontId="18" fillId="0" borderId="0" xfId="23" applyNumberFormat="1" applyFont="1" applyAlignment="1">
      <alignment horizontal="right"/>
    </xf>
    <xf numFmtId="165" fontId="17" fillId="0" borderId="0" xfId="0" applyNumberFormat="1" applyFont="1" applyAlignment="1">
      <alignment horizontal="center"/>
    </xf>
    <xf numFmtId="2" fontId="17" fillId="0" borderId="0" xfId="0" applyNumberFormat="1" applyFont="1" applyAlignment="1">
      <alignment horizontal="right"/>
    </xf>
    <xf numFmtId="4" fontId="17" fillId="0" borderId="0" xfId="0" applyFont="1" applyAlignment="1">
      <alignment wrapText="1"/>
    </xf>
    <xf numFmtId="4" fontId="28" fillId="0" borderId="0" xfId="0" applyFont="1" applyAlignment="1">
      <alignment wrapText="1"/>
    </xf>
    <xf numFmtId="49" fontId="17" fillId="0" borderId="0" xfId="0" applyNumberFormat="1" applyFont="1" applyAlignment="1">
      <alignment horizontal="center" vertical="top"/>
    </xf>
    <xf numFmtId="4" fontId="17" fillId="0" borderId="0" xfId="0" applyFont="1" applyAlignment="1">
      <alignment horizontal="left" vertical="top"/>
    </xf>
    <xf numFmtId="4" fontId="18" fillId="0" borderId="0" xfId="0" applyFont="1" applyAlignment="1">
      <alignment horizontal="left" vertical="top"/>
    </xf>
    <xf numFmtId="4" fontId="31" fillId="0" borderId="0" xfId="0" applyFont="1"/>
    <xf numFmtId="4" fontId="31" fillId="0" borderId="0" xfId="0" applyFont="1" applyAlignment="1">
      <alignment horizontal="right"/>
    </xf>
    <xf numFmtId="49" fontId="31" fillId="0" borderId="0" xfId="0" applyNumberFormat="1" applyFont="1" applyAlignment="1">
      <alignment horizontal="center" vertical="top"/>
    </xf>
    <xf numFmtId="165" fontId="31" fillId="0" borderId="0" xfId="0" applyNumberFormat="1" applyFont="1" applyAlignment="1">
      <alignment horizontal="center"/>
    </xf>
    <xf numFmtId="4" fontId="9" fillId="0" borderId="0" xfId="0" applyFont="1" applyAlignment="1">
      <alignment horizontal="center" vertical="center" wrapText="1"/>
    </xf>
    <xf numFmtId="4" fontId="18" fillId="0" borderId="0" xfId="0" applyFont="1" applyAlignment="1">
      <alignment horizontal="center"/>
    </xf>
    <xf numFmtId="4" fontId="31" fillId="0" borderId="0" xfId="0" applyFont="1" applyAlignment="1">
      <alignment horizontal="center"/>
    </xf>
    <xf numFmtId="4" fontId="18" fillId="0" borderId="3" xfId="0" applyFont="1" applyBorder="1" applyAlignment="1">
      <alignment horizontal="center"/>
    </xf>
    <xf numFmtId="4" fontId="26" fillId="0" borderId="0" xfId="0" applyFont="1" applyAlignment="1">
      <alignment vertical="top" wrapText="1"/>
    </xf>
    <xf numFmtId="165" fontId="25" fillId="0" borderId="0" xfId="0" applyNumberFormat="1" applyFont="1" applyAlignment="1">
      <alignment horizontal="center"/>
    </xf>
    <xf numFmtId="0" fontId="31" fillId="0" borderId="0" xfId="21" applyFont="1" applyAlignment="1">
      <alignment horizontal="justify" vertical="top" wrapText="1"/>
    </xf>
    <xf numFmtId="165" fontId="28" fillId="0" borderId="0" xfId="0" applyNumberFormat="1" applyFont="1" applyAlignment="1">
      <alignment horizontal="center"/>
    </xf>
    <xf numFmtId="0" fontId="31" fillId="0" borderId="0" xfId="0" applyNumberFormat="1" applyFont="1" applyAlignment="1">
      <alignment horizontal="justify" vertical="top" wrapText="1"/>
    </xf>
    <xf numFmtId="4" fontId="25" fillId="0" borderId="0" xfId="0" applyFont="1" applyAlignment="1">
      <alignment horizontal="right" vertical="top"/>
    </xf>
    <xf numFmtId="2" fontId="25" fillId="0" borderId="0" xfId="0" applyNumberFormat="1" applyFont="1" applyAlignment="1">
      <alignment horizontal="right"/>
    </xf>
    <xf numFmtId="4" fontId="25" fillId="0" borderId="0" xfId="0" applyFont="1" applyAlignment="1">
      <alignment horizontal="right"/>
    </xf>
    <xf numFmtId="49" fontId="33" fillId="0" borderId="0" xfId="0" applyNumberFormat="1" applyFont="1" applyAlignment="1">
      <alignment horizontal="center" vertical="top"/>
    </xf>
    <xf numFmtId="0" fontId="33" fillId="0" borderId="0" xfId="21" applyFont="1" applyAlignment="1">
      <alignment horizontal="justify" vertical="top" wrapText="1"/>
    </xf>
    <xf numFmtId="4" fontId="33" fillId="0" borderId="0" xfId="0" applyFont="1" applyAlignment="1">
      <alignment horizontal="right"/>
    </xf>
    <xf numFmtId="4" fontId="33" fillId="0" borderId="0" xfId="0" applyFont="1"/>
    <xf numFmtId="4" fontId="33" fillId="0" borderId="0" xfId="0" applyFont="1" applyAlignment="1">
      <alignment horizontal="center"/>
    </xf>
    <xf numFmtId="4" fontId="18" fillId="0" borderId="0" xfId="0" applyFont="1" applyAlignment="1">
      <alignment horizontal="justify" vertical="top" wrapText="1"/>
    </xf>
    <xf numFmtId="4" fontId="18" fillId="0" borderId="0" xfId="0" applyFont="1" applyAlignment="1">
      <alignment horizontal="center" wrapText="1"/>
    </xf>
    <xf numFmtId="4" fontId="22" fillId="0" borderId="0" xfId="0" applyFont="1" applyAlignment="1">
      <alignment horizontal="left" vertical="center" wrapText="1"/>
    </xf>
    <xf numFmtId="49" fontId="31" fillId="0" borderId="0" xfId="0" applyNumberFormat="1" applyFont="1"/>
    <xf numFmtId="4" fontId="26" fillId="0" borderId="0" xfId="0" applyFont="1" applyAlignment="1">
      <alignment horizontal="center" wrapText="1"/>
    </xf>
    <xf numFmtId="4" fontId="9" fillId="0" borderId="0" xfId="0" applyFont="1" applyAlignment="1">
      <alignment horizontal="center"/>
    </xf>
    <xf numFmtId="4" fontId="17" fillId="0" borderId="0" xfId="0" applyFont="1" applyAlignment="1">
      <alignment horizontal="center"/>
    </xf>
    <xf numFmtId="4" fontId="16" fillId="0" borderId="2" xfId="0" applyFont="1" applyBorder="1" applyAlignment="1">
      <alignment horizontal="right" vertical="center" wrapText="1"/>
    </xf>
    <xf numFmtId="4" fontId="17" fillId="0" borderId="2" xfId="0" applyFont="1" applyBorder="1" applyAlignment="1">
      <alignment horizontal="right" vertical="center" wrapText="1"/>
    </xf>
    <xf numFmtId="49" fontId="22" fillId="0" borderId="0" xfId="0" applyNumberFormat="1" applyFont="1" applyAlignment="1">
      <alignment horizontal="center" vertical="top"/>
    </xf>
    <xf numFmtId="4" fontId="22" fillId="0" borderId="0" xfId="0" applyFont="1" applyAlignment="1">
      <alignment horizontal="left" vertical="top"/>
    </xf>
    <xf numFmtId="2" fontId="24" fillId="0" borderId="0" xfId="0" applyNumberFormat="1" applyFont="1" applyAlignment="1">
      <alignment horizontal="right"/>
    </xf>
    <xf numFmtId="4" fontId="27" fillId="0" borderId="0" xfId="0" applyFont="1" applyAlignment="1">
      <alignment horizontal="justify" vertical="top" wrapText="1"/>
    </xf>
    <xf numFmtId="49" fontId="34" fillId="0" borderId="0" xfId="0" applyNumberFormat="1" applyFont="1" applyAlignment="1">
      <alignment horizontal="center" vertical="top"/>
    </xf>
    <xf numFmtId="4" fontId="34" fillId="0" borderId="0" xfId="0" applyFont="1" applyAlignment="1">
      <alignment horizontal="left" vertical="top"/>
    </xf>
    <xf numFmtId="49" fontId="24" fillId="0" borderId="0" xfId="0" applyNumberFormat="1" applyFont="1"/>
    <xf numFmtId="49" fontId="18" fillId="0" borderId="0" xfId="0" applyNumberFormat="1" applyFont="1" applyAlignment="1">
      <alignment horizontal="right" vertical="top" wrapText="1"/>
    </xf>
    <xf numFmtId="49" fontId="33" fillId="0" borderId="2" xfId="0" applyNumberFormat="1" applyFont="1" applyBorder="1" applyAlignment="1">
      <alignment horizontal="center" wrapText="1"/>
    </xf>
    <xf numFmtId="166" fontId="33" fillId="0" borderId="0" xfId="23" applyNumberFormat="1" applyFont="1" applyAlignment="1">
      <alignment horizontal="right"/>
    </xf>
    <xf numFmtId="0" fontId="18" fillId="0" borderId="0" xfId="0" applyNumberFormat="1" applyFont="1" applyAlignment="1">
      <alignment horizontal="justify" vertical="top" wrapText="1"/>
    </xf>
    <xf numFmtId="4" fontId="27" fillId="0" borderId="0" xfId="0" applyFont="1" applyAlignment="1">
      <alignment horizontal="right"/>
    </xf>
    <xf numFmtId="4" fontId="18" fillId="0" borderId="0" xfId="21" applyNumberFormat="1" applyFont="1" applyAlignment="1">
      <alignment horizontal="center"/>
    </xf>
    <xf numFmtId="49" fontId="18" fillId="0" borderId="0" xfId="0" applyNumberFormat="1" applyFont="1" applyAlignment="1">
      <alignment horizontal="center"/>
    </xf>
    <xf numFmtId="0" fontId="18" fillId="0" borderId="0" xfId="21" applyFont="1" applyAlignment="1">
      <alignment horizontal="justify" wrapText="1"/>
    </xf>
    <xf numFmtId="4" fontId="24" fillId="0" borderId="0" xfId="0" applyFont="1" applyAlignment="1">
      <alignment horizontal="center"/>
    </xf>
    <xf numFmtId="165" fontId="26" fillId="0" borderId="0" xfId="21" applyNumberFormat="1" applyFont="1" applyAlignment="1">
      <alignment horizontal="center"/>
    </xf>
    <xf numFmtId="0" fontId="18" fillId="0" borderId="0" xfId="21" applyFont="1" applyAlignment="1">
      <alignment horizontal="justify" vertical="top" wrapText="1"/>
    </xf>
    <xf numFmtId="165" fontId="18" fillId="0" borderId="0" xfId="21" applyNumberFormat="1" applyFont="1" applyAlignment="1">
      <alignment horizontal="center"/>
    </xf>
    <xf numFmtId="4" fontId="16" fillId="0" borderId="0" xfId="0" applyFont="1" applyAlignment="1">
      <alignment horizontal="left" vertical="top" wrapText="1"/>
    </xf>
    <xf numFmtId="49" fontId="26" fillId="0" borderId="0" xfId="0" applyNumberFormat="1" applyFont="1" applyAlignment="1">
      <alignment horizontal="right" vertical="top" wrapText="1"/>
    </xf>
    <xf numFmtId="4" fontId="26" fillId="0" borderId="0" xfId="0" applyFont="1" applyAlignment="1">
      <alignment horizontal="left" vertical="top" wrapText="1"/>
    </xf>
    <xf numFmtId="4" fontId="26" fillId="0" borderId="0" xfId="0" applyFont="1" applyAlignment="1">
      <alignment horizontal="right" vertical="center" wrapText="1"/>
    </xf>
    <xf numFmtId="167" fontId="26" fillId="0" borderId="0" xfId="0" applyNumberFormat="1" applyFont="1" applyAlignment="1">
      <alignment wrapText="1"/>
    </xf>
    <xf numFmtId="49" fontId="16" fillId="0" borderId="0" xfId="0" applyNumberFormat="1" applyFont="1" applyAlignment="1">
      <alignment horizontal="right" vertical="top" wrapText="1"/>
    </xf>
    <xf numFmtId="4" fontId="16" fillId="0" borderId="0" xfId="0" applyFont="1"/>
    <xf numFmtId="4" fontId="17" fillId="0" borderId="0" xfId="0" applyFont="1" applyAlignment="1">
      <alignment horizontal="center" vertical="center" wrapText="1"/>
    </xf>
    <xf numFmtId="2" fontId="17" fillId="0" borderId="0" xfId="0" applyNumberFormat="1" applyFont="1" applyAlignment="1">
      <alignment horizontal="right" vertical="center" wrapText="1"/>
    </xf>
    <xf numFmtId="49" fontId="28" fillId="0" borderId="4" xfId="0" applyNumberFormat="1" applyFont="1" applyBorder="1" applyAlignment="1">
      <alignment horizontal="right" vertical="top" wrapText="1"/>
    </xf>
    <xf numFmtId="4" fontId="28" fillId="0" borderId="4" xfId="0" applyFont="1" applyBorder="1" applyAlignment="1">
      <alignment horizontal="left" vertical="top" wrapText="1"/>
    </xf>
    <xf numFmtId="4" fontId="28" fillId="0" borderId="4" xfId="0" applyFont="1" applyBorder="1" applyAlignment="1">
      <alignment horizontal="center" vertical="center" wrapText="1"/>
    </xf>
    <xf numFmtId="4" fontId="28" fillId="0" borderId="4" xfId="0" applyFont="1" applyBorder="1" applyAlignment="1">
      <alignment horizontal="right" vertical="center" wrapText="1"/>
    </xf>
    <xf numFmtId="167" fontId="35" fillId="0" borderId="4" xfId="0" applyNumberFormat="1" applyFont="1" applyBorder="1" applyAlignment="1">
      <alignment horizontal="right" vertical="center" wrapText="1"/>
    </xf>
    <xf numFmtId="4" fontId="18" fillId="0" borderId="0" xfId="0" applyFont="1" applyAlignment="1">
      <alignment horizontal="left" vertical="top" wrapText="1"/>
    </xf>
    <xf numFmtId="4" fontId="18" fillId="0" borderId="0" xfId="0" applyFont="1" applyAlignment="1">
      <alignment horizontal="center" vertical="center" wrapText="1"/>
    </xf>
    <xf numFmtId="4" fontId="18" fillId="0" borderId="0" xfId="0" applyFont="1" applyAlignment="1">
      <alignment horizontal="right" vertical="center" wrapText="1"/>
    </xf>
    <xf numFmtId="167" fontId="22" fillId="0" borderId="0" xfId="0" applyNumberFormat="1" applyFont="1" applyAlignment="1">
      <alignment horizontal="right" vertical="center" wrapText="1"/>
    </xf>
    <xf numFmtId="49" fontId="17" fillId="0" borderId="0" xfId="0" applyNumberFormat="1" applyFont="1" applyAlignment="1">
      <alignment horizontal="right" vertical="top" wrapText="1"/>
    </xf>
    <xf numFmtId="4" fontId="16" fillId="0" borderId="2" xfId="0" applyFont="1" applyBorder="1" applyAlignment="1">
      <alignment horizontal="left" vertical="top" wrapText="1"/>
    </xf>
    <xf numFmtId="4" fontId="16" fillId="0" borderId="2" xfId="0" applyFont="1" applyBorder="1" applyAlignment="1">
      <alignment horizontal="center" vertical="center" wrapText="1"/>
    </xf>
    <xf numFmtId="4" fontId="16" fillId="0" borderId="5" xfId="0" applyFont="1" applyBorder="1" applyAlignment="1">
      <alignment horizontal="left" vertical="top" wrapText="1"/>
    </xf>
    <xf numFmtId="4" fontId="17" fillId="0" borderId="5" xfId="0" applyFont="1" applyBorder="1" applyAlignment="1">
      <alignment horizontal="center" vertical="center" wrapText="1"/>
    </xf>
    <xf numFmtId="49" fontId="17" fillId="0" borderId="0" xfId="0" applyNumberFormat="1" applyFont="1" applyAlignment="1">
      <alignment wrapText="1"/>
    </xf>
    <xf numFmtId="4" fontId="17" fillId="0" borderId="0" xfId="0" applyFont="1" applyAlignment="1">
      <alignment horizontal="justify" vertical="top" wrapText="1"/>
    </xf>
    <xf numFmtId="4" fontId="17" fillId="0" borderId="0" xfId="0" applyFont="1" applyAlignment="1">
      <alignment horizontal="right" vertical="center" wrapText="1"/>
    </xf>
    <xf numFmtId="167" fontId="17" fillId="0" borderId="0" xfId="0" applyNumberFormat="1" applyFont="1" applyAlignment="1">
      <alignment horizontal="right" vertical="center" wrapText="1"/>
    </xf>
    <xf numFmtId="4" fontId="17" fillId="0" borderId="2" xfId="0" applyFont="1" applyBorder="1" applyAlignment="1">
      <alignment horizontal="center" vertical="center" wrapText="1"/>
    </xf>
    <xf numFmtId="167" fontId="17" fillId="0" borderId="2" xfId="0" applyNumberFormat="1" applyFont="1" applyBorder="1" applyAlignment="1">
      <alignment horizontal="right" vertical="center" wrapText="1"/>
    </xf>
    <xf numFmtId="0" fontId="12" fillId="0" borderId="0" xfId="17" applyFont="1" applyAlignment="1">
      <alignment horizontal="left" vertical="center"/>
    </xf>
    <xf numFmtId="0" fontId="15" fillId="0" borderId="0" xfId="17" applyFont="1" applyAlignment="1">
      <alignment horizontal="center" vertical="center"/>
    </xf>
    <xf numFmtId="0" fontId="13" fillId="0" borderId="2" xfId="17" applyFont="1" applyBorder="1" applyAlignment="1">
      <alignment horizontal="right" vertical="center"/>
    </xf>
    <xf numFmtId="0" fontId="13" fillId="0" borderId="3" xfId="17" applyFont="1" applyBorder="1" applyAlignment="1">
      <alignment horizontal="right"/>
    </xf>
    <xf numFmtId="0" fontId="21" fillId="0" borderId="0" xfId="17" applyFont="1" applyAlignment="1">
      <alignment horizontal="center" vertical="center"/>
    </xf>
    <xf numFmtId="0" fontId="7" fillId="0" borderId="0" xfId="17" applyFont="1" applyAlignment="1">
      <alignment horizontal="left" vertical="center"/>
    </xf>
    <xf numFmtId="4" fontId="7" fillId="0" borderId="0" xfId="0" applyFont="1"/>
    <xf numFmtId="4" fontId="16" fillId="0" borderId="5" xfId="0" applyFont="1" applyBorder="1" applyAlignment="1">
      <alignment horizontal="right" vertical="center" wrapText="1"/>
    </xf>
    <xf numFmtId="4" fontId="17" fillId="0" borderId="5" xfId="0" applyFont="1" applyBorder="1" applyAlignment="1">
      <alignment horizontal="right" vertical="center" wrapText="1"/>
    </xf>
    <xf numFmtId="165" fontId="9" fillId="0" borderId="2" xfId="0" applyNumberFormat="1" applyFont="1" applyBorder="1" applyAlignment="1">
      <alignment horizontal="right"/>
    </xf>
  </cellXfs>
  <cellStyles count="63">
    <cellStyle name="A4 Small 210 x 297 mm" xfId="1" xr:uid="{00000000-0005-0000-0000-000000000000}"/>
    <cellStyle name="ColStyle1" xfId="2" xr:uid="{00000000-0005-0000-0000-000001000000}"/>
    <cellStyle name="ColStyle1 2" xfId="33" xr:uid="{00000000-0005-0000-0000-000002000000}"/>
    <cellStyle name="ColStyle1 2 2" xfId="57" xr:uid="{00000000-0005-0000-0000-000003000000}"/>
    <cellStyle name="ColStyle1 3" xfId="52" xr:uid="{00000000-0005-0000-0000-000004000000}"/>
    <cellStyle name="ColStyle2" xfId="3" xr:uid="{00000000-0005-0000-0000-000005000000}"/>
    <cellStyle name="ColStyle2 2" xfId="34" xr:uid="{00000000-0005-0000-0000-000006000000}"/>
    <cellStyle name="ColStyle2 2 2" xfId="58" xr:uid="{00000000-0005-0000-0000-000007000000}"/>
    <cellStyle name="ColStyle2 3" xfId="53" xr:uid="{00000000-0005-0000-0000-000008000000}"/>
    <cellStyle name="ColStyle3" xfId="4" xr:uid="{00000000-0005-0000-0000-000009000000}"/>
    <cellStyle name="ColStyle3 2" xfId="35" xr:uid="{00000000-0005-0000-0000-00000A000000}"/>
    <cellStyle name="ColStyle3 2 2" xfId="59" xr:uid="{00000000-0005-0000-0000-00000B000000}"/>
    <cellStyle name="ColStyle3 3" xfId="54" xr:uid="{00000000-0005-0000-0000-00000C000000}"/>
    <cellStyle name="ColStyle4" xfId="5" xr:uid="{00000000-0005-0000-0000-00000D000000}"/>
    <cellStyle name="Comma 2" xfId="6" xr:uid="{00000000-0005-0000-0000-00000E000000}"/>
    <cellStyle name="Comma 2 2" xfId="7" xr:uid="{00000000-0005-0000-0000-00000F000000}"/>
    <cellStyle name="Normal 18 2" xfId="47" xr:uid="{00000000-0005-0000-0000-000010000000}"/>
    <cellStyle name="Normal 2" xfId="8" xr:uid="{00000000-0005-0000-0000-000011000000}"/>
    <cellStyle name="Normal 2 2" xfId="9" xr:uid="{00000000-0005-0000-0000-000012000000}"/>
    <cellStyle name="Normal 22 2" xfId="44" xr:uid="{00000000-0005-0000-0000-000013000000}"/>
    <cellStyle name="Normal 3" xfId="10" xr:uid="{00000000-0005-0000-0000-000014000000}"/>
    <cellStyle name="Normal 3 2" xfId="32" xr:uid="{00000000-0005-0000-0000-000015000000}"/>
    <cellStyle name="Normal 3 2 2" xfId="56" xr:uid="{00000000-0005-0000-0000-000016000000}"/>
    <cellStyle name="Normal 3 3" xfId="55" xr:uid="{00000000-0005-0000-0000-000017000000}"/>
    <cellStyle name="Normal 4" xfId="11" xr:uid="{00000000-0005-0000-0000-000018000000}"/>
    <cellStyle name="Normal 54" xfId="40" xr:uid="{00000000-0005-0000-0000-000019000000}"/>
    <cellStyle name="Normal 6" xfId="45" xr:uid="{00000000-0005-0000-0000-00001A000000}"/>
    <cellStyle name="Normal_KA-DOM" xfId="36" xr:uid="{00000000-0005-0000-0000-00001B000000}"/>
    <cellStyle name="Normalno" xfId="0" builtinId="0" customBuiltin="1"/>
    <cellStyle name="Normalno 10" xfId="26" xr:uid="{00000000-0005-0000-0000-00001D000000}"/>
    <cellStyle name="Normalno 11" xfId="43" xr:uid="{00000000-0005-0000-0000-00001E000000}"/>
    <cellStyle name="Normalno 12" xfId="37" xr:uid="{00000000-0005-0000-0000-00001F000000}"/>
    <cellStyle name="Normalno 13" xfId="51" xr:uid="{00000000-0005-0000-0000-000020000000}"/>
    <cellStyle name="Normalno 2" xfId="12" xr:uid="{00000000-0005-0000-0000-000021000000}"/>
    <cellStyle name="Normalno 2 2" xfId="13" xr:uid="{00000000-0005-0000-0000-000022000000}"/>
    <cellStyle name="Normalno 2 2 2" xfId="14" xr:uid="{00000000-0005-0000-0000-000023000000}"/>
    <cellStyle name="Normalno 2 3" xfId="15" xr:uid="{00000000-0005-0000-0000-000024000000}"/>
    <cellStyle name="Normalno 2 4" xfId="41" xr:uid="{00000000-0005-0000-0000-000025000000}"/>
    <cellStyle name="Normalno 2 5" xfId="50" xr:uid="{00000000-0005-0000-0000-000026000000}"/>
    <cellStyle name="Normalno 2_Vemo trade dogradnja_ViK-sa cijenama" xfId="16" xr:uid="{00000000-0005-0000-0000-000027000000}"/>
    <cellStyle name="Normalno 3" xfId="17" xr:uid="{00000000-0005-0000-0000-000028000000}"/>
    <cellStyle name="Normalno 3 2" xfId="18" xr:uid="{00000000-0005-0000-0000-000029000000}"/>
    <cellStyle name="Normalno 3 3" xfId="19" xr:uid="{00000000-0005-0000-0000-00002A000000}"/>
    <cellStyle name="Normalno 3 3 2" xfId="42" xr:uid="{00000000-0005-0000-0000-00002B000000}"/>
    <cellStyle name="Normalno 3 4" xfId="46" xr:uid="{00000000-0005-0000-0000-00002C000000}"/>
    <cellStyle name="Normalno 3 4 2" xfId="60" xr:uid="{00000000-0005-0000-0000-00002D000000}"/>
    <cellStyle name="Normalno 3 5" xfId="48" xr:uid="{00000000-0005-0000-0000-00002E000000}"/>
    <cellStyle name="Normalno 3 5 2" xfId="61" xr:uid="{00000000-0005-0000-0000-00002F000000}"/>
    <cellStyle name="Normalno 3 6" xfId="49" xr:uid="{00000000-0005-0000-0000-000030000000}"/>
    <cellStyle name="Normalno 3 6 2" xfId="62" xr:uid="{00000000-0005-0000-0000-000031000000}"/>
    <cellStyle name="Normalno 4" xfId="20" xr:uid="{00000000-0005-0000-0000-000032000000}"/>
    <cellStyle name="Normalno 5" xfId="27" xr:uid="{00000000-0005-0000-0000-000033000000}"/>
    <cellStyle name="Normalno 6" xfId="28" xr:uid="{00000000-0005-0000-0000-000034000000}"/>
    <cellStyle name="Normalno 7" xfId="29" xr:uid="{00000000-0005-0000-0000-000035000000}"/>
    <cellStyle name="Normalno 8" xfId="30" xr:uid="{00000000-0005-0000-0000-000036000000}"/>
    <cellStyle name="Normalno 9" xfId="31" xr:uid="{00000000-0005-0000-0000-000037000000}"/>
    <cellStyle name="Obično 2" xfId="21" xr:uid="{00000000-0005-0000-0000-000038000000}"/>
    <cellStyle name="Obično 2 2" xfId="22" xr:uid="{00000000-0005-0000-0000-000039000000}"/>
    <cellStyle name="Obično_KauflandRI 2" xfId="39" xr:uid="{00000000-0005-0000-0000-00003A000000}"/>
    <cellStyle name="Zarez 2" xfId="23" xr:uid="{00000000-0005-0000-0000-00003D000000}"/>
    <cellStyle name="Zarez 2 2" xfId="24" xr:uid="{00000000-0005-0000-0000-00003E000000}"/>
    <cellStyle name="Zarez 3" xfId="25" xr:uid="{00000000-0005-0000-0000-00003F000000}"/>
    <cellStyle name="Zarez 4" xfId="38" xr:uid="{00000000-0005-0000-0000-000040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0</xdr:rowOff>
    </xdr:from>
    <xdr:to>
      <xdr:col>1</xdr:col>
      <xdr:colOff>552450</xdr:colOff>
      <xdr:row>2</xdr:row>
      <xdr:rowOff>133350</xdr:rowOff>
    </xdr:to>
    <xdr:pic>
      <xdr:nvPicPr>
        <xdr:cNvPr id="1254" name="Slika 1" descr="Listovi">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2</xdr:row>
      <xdr:rowOff>133350</xdr:rowOff>
    </xdr:to>
    <xdr:pic>
      <xdr:nvPicPr>
        <xdr:cNvPr id="3531" name="Picture 2">
          <a:extLst>
            <a:ext uri="{FF2B5EF4-FFF2-40B4-BE49-F238E27FC236}">
              <a16:creationId xmlns:a16="http://schemas.microsoft.com/office/drawing/2014/main" id="{00000000-0008-0000-0200-0000CB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647700</xdr:colOff>
      <xdr:row>2</xdr:row>
      <xdr:rowOff>133350</xdr:rowOff>
    </xdr:to>
    <xdr:pic>
      <xdr:nvPicPr>
        <xdr:cNvPr id="3532" name="Picture 2">
          <a:extLst>
            <a:ext uri="{FF2B5EF4-FFF2-40B4-BE49-F238E27FC236}">
              <a16:creationId xmlns:a16="http://schemas.microsoft.com/office/drawing/2014/main" id="{00000000-0008-0000-0200-0000CC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56"/>
  <sheetViews>
    <sheetView topLeftCell="A18" zoomScaleNormal="100" workbookViewId="0">
      <selection activeCell="J33" sqref="J33"/>
    </sheetView>
  </sheetViews>
  <sheetFormatPr defaultRowHeight="12.75"/>
  <cols>
    <col min="1" max="1" width="9.140625" style="1" customWidth="1"/>
    <col min="2" max="2" width="9.85546875" style="1" customWidth="1"/>
    <col min="3" max="5" width="9.140625" style="1" customWidth="1"/>
    <col min="6" max="6" width="11.5703125" style="1" customWidth="1"/>
    <col min="7" max="7" width="9.42578125" style="1" customWidth="1"/>
    <col min="8" max="8" width="9.140625" style="1" customWidth="1"/>
    <col min="9" max="9" width="8.85546875" style="1" customWidth="1"/>
    <col min="10" max="16384" width="9.140625" style="1"/>
  </cols>
  <sheetData>
    <row r="3" spans="1:9">
      <c r="A3" s="4"/>
      <c r="B3" s="4"/>
      <c r="C3" s="5" t="s">
        <v>15</v>
      </c>
      <c r="D3" s="4"/>
      <c r="E3" s="5"/>
      <c r="F3" s="129" t="s">
        <v>6</v>
      </c>
      <c r="G3" s="129"/>
      <c r="H3" s="129"/>
      <c r="I3" s="129"/>
    </row>
    <row r="4" spans="1:9">
      <c r="A4" s="130" t="s">
        <v>14</v>
      </c>
      <c r="B4" s="130"/>
      <c r="C4" s="130"/>
      <c r="D4" s="130"/>
      <c r="E4" s="130"/>
      <c r="F4" s="130"/>
      <c r="G4" s="130"/>
      <c r="H4" s="130"/>
      <c r="I4" s="130"/>
    </row>
    <row r="5" spans="1:9">
      <c r="A5" s="6"/>
      <c r="B5" s="6"/>
      <c r="C5" s="6"/>
      <c r="D5" s="6"/>
      <c r="E5" s="6"/>
      <c r="F5" s="6"/>
      <c r="G5" s="6"/>
      <c r="H5" s="6"/>
      <c r="I5" s="6"/>
    </row>
    <row r="6" spans="1:9">
      <c r="A6" s="6"/>
      <c r="B6" s="6"/>
      <c r="C6" s="6"/>
      <c r="D6" s="6"/>
      <c r="E6" s="6"/>
      <c r="F6" s="6"/>
      <c r="G6" s="6"/>
      <c r="H6" s="6"/>
      <c r="I6" s="6"/>
    </row>
    <row r="7" spans="1:9">
      <c r="A7" s="6"/>
      <c r="B7" s="6"/>
      <c r="C7" s="6"/>
      <c r="D7" s="6"/>
      <c r="E7" s="6"/>
      <c r="F7" s="6"/>
      <c r="G7" s="6"/>
      <c r="H7" s="6"/>
      <c r="I7" s="6"/>
    </row>
    <row r="8" spans="1:9" ht="14.25">
      <c r="A8" s="6"/>
      <c r="B8" s="6" t="s">
        <v>13</v>
      </c>
      <c r="C8" s="6"/>
      <c r="D8" s="7" t="s">
        <v>22</v>
      </c>
      <c r="E8" s="6"/>
      <c r="F8" s="6"/>
      <c r="G8" s="6"/>
      <c r="I8" s="6"/>
    </row>
    <row r="9" spans="1:9" ht="13.35" customHeight="1">
      <c r="A9" s="6"/>
      <c r="B9" s="6"/>
      <c r="C9" s="6"/>
      <c r="D9" s="6" t="s">
        <v>23</v>
      </c>
      <c r="E9" s="6"/>
      <c r="F9" s="6"/>
      <c r="G9" s="6"/>
      <c r="I9" s="6"/>
    </row>
    <row r="10" spans="1:9" ht="13.35" customHeight="1">
      <c r="A10" s="6"/>
      <c r="B10" s="6"/>
      <c r="C10" s="6"/>
      <c r="D10" s="6" t="s">
        <v>24</v>
      </c>
      <c r="E10" s="6"/>
      <c r="F10" s="6"/>
      <c r="G10" s="6"/>
      <c r="I10" s="6"/>
    </row>
    <row r="11" spans="1:9" ht="13.35" customHeight="1">
      <c r="A11" s="6"/>
      <c r="B11" s="6"/>
      <c r="C11" s="6"/>
      <c r="D11" s="6"/>
      <c r="E11" s="6"/>
      <c r="F11" s="6"/>
      <c r="G11" s="6"/>
      <c r="I11" s="6"/>
    </row>
    <row r="12" spans="1:9" ht="13.35" customHeight="1">
      <c r="A12" s="6"/>
      <c r="B12" s="6" t="s">
        <v>12</v>
      </c>
      <c r="C12" s="6"/>
      <c r="D12" s="132" t="s">
        <v>25</v>
      </c>
      <c r="E12" s="132"/>
      <c r="F12" s="132"/>
      <c r="G12" s="132"/>
      <c r="H12" s="133"/>
      <c r="I12" s="133"/>
    </row>
    <row r="13" spans="1:9" ht="13.35" customHeight="1">
      <c r="A13" s="6"/>
      <c r="B13" s="6"/>
      <c r="C13" s="6"/>
      <c r="D13" s="8"/>
      <c r="E13" s="9"/>
      <c r="F13" s="9"/>
      <c r="G13" s="9"/>
      <c r="I13" s="6"/>
    </row>
    <row r="14" spans="1:9" ht="13.35" customHeight="1">
      <c r="A14" s="6"/>
      <c r="B14" s="6" t="s">
        <v>11</v>
      </c>
      <c r="C14" s="6"/>
      <c r="D14" s="3" t="s">
        <v>26</v>
      </c>
      <c r="E14" s="6"/>
      <c r="F14" s="6"/>
      <c r="G14" s="6"/>
      <c r="I14" s="6"/>
    </row>
    <row r="15" spans="1:9" ht="13.35" customHeight="1">
      <c r="A15" s="6"/>
      <c r="B15" s="6"/>
      <c r="C15" s="6"/>
      <c r="D15" s="3" t="s">
        <v>27</v>
      </c>
      <c r="E15" s="6"/>
      <c r="F15" s="6"/>
      <c r="G15" s="6"/>
      <c r="I15" s="6"/>
    </row>
    <row r="16" spans="1:9" ht="13.35" customHeight="1">
      <c r="A16" s="6"/>
      <c r="B16" s="6"/>
      <c r="C16" s="6"/>
      <c r="D16" s="6"/>
      <c r="E16" s="6"/>
      <c r="F16" s="6"/>
      <c r="G16" s="6"/>
      <c r="I16" s="6"/>
    </row>
    <row r="17" spans="1:9" ht="13.35" customHeight="1">
      <c r="A17" s="6"/>
      <c r="B17" s="6"/>
      <c r="C17" s="6"/>
      <c r="D17" s="10"/>
      <c r="E17" s="6"/>
      <c r="F17" s="6"/>
      <c r="G17" s="6"/>
      <c r="I17" s="6"/>
    </row>
    <row r="18" spans="1:9" ht="13.35" customHeight="1">
      <c r="A18" s="6"/>
      <c r="B18" s="6"/>
      <c r="C18" s="6"/>
      <c r="D18" s="6"/>
      <c r="E18" s="6"/>
      <c r="F18" s="6"/>
      <c r="G18" s="6"/>
      <c r="H18" s="6"/>
      <c r="I18" s="6"/>
    </row>
    <row r="19" spans="1:9" ht="14.25">
      <c r="A19" s="6"/>
      <c r="B19" s="6"/>
      <c r="C19" s="6"/>
      <c r="D19" s="10"/>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row r="26" spans="1:9">
      <c r="A26" s="6"/>
      <c r="B26" s="6"/>
      <c r="C26" s="6"/>
      <c r="D26" s="6"/>
      <c r="E26" s="6"/>
      <c r="F26" s="6"/>
      <c r="G26" s="6"/>
      <c r="H26" s="6"/>
      <c r="I26" s="6"/>
    </row>
    <row r="27" spans="1:9">
      <c r="A27" s="6"/>
      <c r="B27" s="6"/>
      <c r="C27" s="6"/>
      <c r="D27" s="6"/>
      <c r="E27" s="6"/>
      <c r="F27" s="6"/>
      <c r="G27" s="6"/>
      <c r="H27" s="6"/>
      <c r="I27" s="6"/>
    </row>
    <row r="28" spans="1:9">
      <c r="A28" s="6"/>
      <c r="B28" s="6"/>
      <c r="C28" s="6"/>
      <c r="D28" s="6"/>
      <c r="E28" s="6"/>
      <c r="F28" s="6"/>
      <c r="G28" s="6"/>
      <c r="H28" s="6"/>
      <c r="I28" s="6"/>
    </row>
    <row r="29" spans="1:9" ht="15.75">
      <c r="A29" s="6"/>
      <c r="B29" s="131" t="s">
        <v>7</v>
      </c>
      <c r="C29" s="131"/>
      <c r="D29" s="131"/>
      <c r="E29" s="131"/>
      <c r="F29" s="131"/>
      <c r="G29" s="131"/>
      <c r="H29" s="131"/>
      <c r="I29" s="6"/>
    </row>
    <row r="30" spans="1:9">
      <c r="A30" s="6"/>
      <c r="B30" s="6"/>
      <c r="C30" s="6"/>
      <c r="D30" s="6"/>
      <c r="E30" s="6"/>
      <c r="F30" s="6"/>
      <c r="G30" s="6"/>
      <c r="H30" s="6"/>
      <c r="I30" s="6"/>
    </row>
    <row r="31" spans="1:9" ht="14.25">
      <c r="A31" s="6"/>
      <c r="B31" s="6"/>
      <c r="C31" s="128" t="s">
        <v>48</v>
      </c>
      <c r="D31" s="128"/>
      <c r="E31" s="128"/>
      <c r="F31" s="128"/>
      <c r="G31" s="128"/>
      <c r="H31" s="6"/>
      <c r="I31" s="6"/>
    </row>
    <row r="32" spans="1:9" ht="12.75" customHeight="1">
      <c r="A32" s="6"/>
      <c r="B32" s="6"/>
      <c r="C32" s="11"/>
      <c r="D32" s="11"/>
      <c r="E32" s="11"/>
      <c r="F32" s="11"/>
      <c r="G32" s="6"/>
      <c r="H32" s="6"/>
      <c r="I32" s="6"/>
    </row>
    <row r="33" spans="1:9">
      <c r="A33" s="6"/>
      <c r="B33" s="6"/>
      <c r="C33" s="12"/>
      <c r="D33" s="13"/>
      <c r="E33" s="13"/>
      <c r="F33" s="13"/>
      <c r="G33" s="6"/>
      <c r="H33" s="6"/>
      <c r="I33" s="6"/>
    </row>
    <row r="34" spans="1:9" ht="15.75">
      <c r="A34" s="6"/>
      <c r="B34" s="6"/>
      <c r="C34" s="12"/>
      <c r="D34" s="13"/>
      <c r="E34" s="127"/>
      <c r="F34" s="127"/>
      <c r="G34" s="127"/>
      <c r="H34" s="127"/>
      <c r="I34" s="127"/>
    </row>
    <row r="35" spans="1:9">
      <c r="A35" s="6"/>
      <c r="B35" s="6"/>
      <c r="C35" s="12"/>
      <c r="D35" s="13"/>
      <c r="E35" s="13"/>
      <c r="F35" s="13"/>
      <c r="G35" s="6"/>
      <c r="H35" s="6"/>
      <c r="I35" s="6"/>
    </row>
    <row r="36" spans="1:9">
      <c r="A36" s="6"/>
      <c r="B36" s="6"/>
      <c r="C36" s="12"/>
      <c r="D36" s="13"/>
      <c r="E36" s="13"/>
      <c r="F36" s="13"/>
      <c r="G36" s="6"/>
      <c r="H36" s="6"/>
      <c r="I36" s="6"/>
    </row>
    <row r="37" spans="1:9">
      <c r="A37" s="6"/>
      <c r="B37" s="6"/>
      <c r="C37" s="6"/>
      <c r="D37" s="6"/>
      <c r="E37" s="6"/>
      <c r="F37" s="6"/>
      <c r="G37" s="6"/>
      <c r="H37" s="6"/>
      <c r="I37" s="6"/>
    </row>
    <row r="38" spans="1:9">
      <c r="A38" s="6"/>
      <c r="B38" s="6"/>
      <c r="C38" s="6"/>
      <c r="D38" s="6"/>
      <c r="E38" s="6"/>
      <c r="F38" s="6"/>
      <c r="G38" s="6"/>
      <c r="H38" s="6"/>
      <c r="I38" s="6"/>
    </row>
    <row r="39" spans="1:9">
      <c r="A39" s="6"/>
      <c r="B39" s="6"/>
      <c r="C39" s="6"/>
      <c r="D39" s="6"/>
      <c r="E39" s="6"/>
      <c r="F39" s="6"/>
      <c r="G39" s="6"/>
      <c r="H39" s="6"/>
      <c r="I39" s="6"/>
    </row>
    <row r="40" spans="1:9">
      <c r="A40" s="6"/>
      <c r="B40" s="6"/>
      <c r="C40" s="6"/>
      <c r="D40" s="6"/>
      <c r="E40" s="6"/>
      <c r="F40" s="6"/>
      <c r="G40" s="6"/>
      <c r="H40" s="6"/>
      <c r="I40" s="6"/>
    </row>
    <row r="41" spans="1:9">
      <c r="A41" s="6"/>
      <c r="B41" s="6"/>
      <c r="C41" s="6"/>
      <c r="D41" s="6"/>
      <c r="E41" s="6"/>
      <c r="F41" s="6"/>
      <c r="G41" s="6"/>
      <c r="H41" s="6"/>
      <c r="I41" s="6"/>
    </row>
    <row r="42" spans="1:9">
      <c r="A42" s="6"/>
      <c r="B42" s="6"/>
      <c r="C42" s="6"/>
      <c r="D42" s="6"/>
      <c r="E42" s="6"/>
      <c r="F42" s="6"/>
      <c r="G42" s="6"/>
      <c r="H42" s="6"/>
      <c r="I42" s="6"/>
    </row>
    <row r="43" spans="1:9">
      <c r="A43" s="6"/>
      <c r="B43" s="6"/>
      <c r="C43" s="6"/>
      <c r="D43" s="6"/>
      <c r="E43" s="6"/>
      <c r="F43" s="6"/>
      <c r="G43" s="6"/>
      <c r="H43" s="6"/>
      <c r="I43" s="6"/>
    </row>
    <row r="44" spans="1:9">
      <c r="A44" s="6"/>
      <c r="B44" s="6" t="s">
        <v>16</v>
      </c>
      <c r="C44" s="6"/>
      <c r="D44" s="6"/>
      <c r="E44" s="6"/>
      <c r="F44" s="6"/>
      <c r="G44" s="6"/>
      <c r="H44" s="6"/>
      <c r="I44" s="6"/>
    </row>
    <row r="45" spans="1:9">
      <c r="A45" s="6"/>
      <c r="B45" s="6"/>
      <c r="C45" s="6"/>
      <c r="D45" s="6"/>
      <c r="E45" s="6"/>
      <c r="F45" s="6"/>
      <c r="G45" s="6"/>
      <c r="H45" s="6"/>
      <c r="I45" s="6"/>
    </row>
    <row r="46" spans="1:9">
      <c r="A46" s="6"/>
      <c r="B46" s="6" t="s">
        <v>10</v>
      </c>
      <c r="C46" s="6"/>
      <c r="D46" s="6"/>
      <c r="E46" s="6"/>
      <c r="F46" s="6"/>
      <c r="G46" s="6"/>
      <c r="H46" s="6"/>
      <c r="I46" s="6"/>
    </row>
    <row r="47" spans="1:9">
      <c r="A47" s="6"/>
      <c r="B47" s="6"/>
      <c r="C47" s="6"/>
      <c r="D47" s="6"/>
      <c r="E47" s="6"/>
      <c r="F47" s="6"/>
      <c r="G47" s="6"/>
      <c r="H47" s="6"/>
      <c r="I47" s="6"/>
    </row>
    <row r="48" spans="1:9">
      <c r="A48" s="6"/>
      <c r="B48" s="6"/>
      <c r="C48" s="6"/>
      <c r="D48" s="6"/>
      <c r="E48" s="6"/>
      <c r="F48" s="6"/>
      <c r="G48" s="6"/>
      <c r="H48" s="6"/>
      <c r="I48" s="6"/>
    </row>
    <row r="49" spans="1:9">
      <c r="A49" s="6"/>
      <c r="B49" s="6"/>
      <c r="C49" s="6"/>
      <c r="D49" s="6"/>
      <c r="E49" s="6"/>
      <c r="F49" s="6"/>
      <c r="G49" s="6"/>
      <c r="H49" s="6"/>
      <c r="I49" s="6"/>
    </row>
    <row r="50" spans="1:9">
      <c r="A50" s="6"/>
      <c r="B50" s="6"/>
      <c r="C50" s="6"/>
      <c r="D50" s="6"/>
      <c r="E50" s="6"/>
      <c r="F50" s="6"/>
      <c r="G50" s="6"/>
      <c r="H50" s="6"/>
      <c r="I50" s="6"/>
    </row>
    <row r="51" spans="1:9">
      <c r="A51" s="6"/>
      <c r="B51" s="6"/>
      <c r="C51" s="6"/>
      <c r="D51" s="6"/>
      <c r="E51" s="6"/>
      <c r="F51" s="6"/>
      <c r="G51" s="6"/>
      <c r="H51" s="6"/>
      <c r="I51" s="6"/>
    </row>
    <row r="52" spans="1:9">
      <c r="A52" s="6"/>
      <c r="B52" s="6"/>
      <c r="C52" s="6"/>
      <c r="D52" s="6"/>
      <c r="E52" s="6"/>
      <c r="F52" s="6"/>
      <c r="G52" s="6"/>
      <c r="H52" s="6"/>
      <c r="I52" s="6"/>
    </row>
    <row r="53" spans="1:9">
      <c r="A53" s="6"/>
      <c r="B53" s="6"/>
      <c r="C53" s="6"/>
      <c r="D53" s="6"/>
      <c r="E53" s="6"/>
      <c r="F53" s="6"/>
      <c r="G53" s="6"/>
      <c r="H53" s="6"/>
      <c r="I53" s="6"/>
    </row>
    <row r="54" spans="1:9">
      <c r="A54" s="6"/>
      <c r="B54" s="6"/>
      <c r="C54" s="6"/>
      <c r="D54" s="6"/>
      <c r="E54" s="6"/>
      <c r="F54" s="6"/>
      <c r="G54" s="6"/>
      <c r="H54" s="6"/>
      <c r="I54" s="6"/>
    </row>
    <row r="55" spans="1:9">
      <c r="A55" s="6"/>
      <c r="B55" s="6"/>
      <c r="C55" s="6"/>
      <c r="D55" s="6"/>
      <c r="E55" s="6"/>
      <c r="F55" s="6"/>
      <c r="G55" s="6"/>
      <c r="H55" s="6"/>
      <c r="I55" s="6"/>
    </row>
    <row r="56" spans="1:9" ht="13.35" customHeight="1">
      <c r="A56" s="6"/>
      <c r="B56" s="6"/>
      <c r="C56" s="6"/>
      <c r="D56" s="6" t="s">
        <v>44</v>
      </c>
      <c r="E56" s="6"/>
      <c r="F56" s="6"/>
      <c r="G56" s="6"/>
      <c r="H56" s="6"/>
      <c r="I56" s="6"/>
    </row>
  </sheetData>
  <mergeCells count="6">
    <mergeCell ref="E34:I34"/>
    <mergeCell ref="C31:G31"/>
    <mergeCell ref="F3:I3"/>
    <mergeCell ref="A4:I4"/>
    <mergeCell ref="B29:H29"/>
    <mergeCell ref="D12:I12"/>
  </mergeCells>
  <phoneticPr fontId="14" type="noConversion"/>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tabSelected="1" view="pageLayout" topLeftCell="A16" zoomScale="87" zoomScaleNormal="106" zoomScaleSheetLayoutView="100" zoomScalePageLayoutView="87" workbookViewId="0">
      <selection activeCell="B37" sqref="B37"/>
    </sheetView>
  </sheetViews>
  <sheetFormatPr defaultColWidth="8.85546875" defaultRowHeight="12.75"/>
  <cols>
    <col min="1" max="1" width="6.28515625" style="31" customWidth="1"/>
    <col min="2" max="2" width="45.5703125" style="48" customWidth="1"/>
    <col min="3" max="3" width="8" style="20" customWidth="1"/>
    <col min="4" max="4" width="6.42578125" style="54" customWidth="1"/>
    <col min="5" max="5" width="8.5703125" style="21" customWidth="1"/>
    <col min="6" max="6" width="11.7109375" style="21" customWidth="1"/>
    <col min="7" max="16384" width="8.85546875" style="2"/>
  </cols>
  <sheetData>
    <row r="1" spans="1:6">
      <c r="A1" s="14"/>
      <c r="B1" s="15"/>
      <c r="C1" s="16"/>
      <c r="D1" s="75"/>
      <c r="E1" s="17"/>
      <c r="F1" s="17"/>
    </row>
    <row r="2" spans="1:6">
      <c r="A2" s="14"/>
      <c r="B2" s="15"/>
      <c r="C2" s="16"/>
      <c r="D2" s="75"/>
      <c r="E2" s="17"/>
      <c r="F2" s="17"/>
    </row>
    <row r="3" spans="1:6">
      <c r="A3" s="18"/>
      <c r="B3" s="19" t="s">
        <v>9</v>
      </c>
      <c r="C3" s="136" t="s">
        <v>8</v>
      </c>
      <c r="D3" s="136"/>
      <c r="E3" s="136"/>
      <c r="F3" s="136"/>
    </row>
    <row r="4" spans="1:6">
      <c r="B4" s="72" t="s">
        <v>48</v>
      </c>
    </row>
    <row r="5" spans="1:6" ht="30" customHeight="1">
      <c r="A5" s="22" t="s">
        <v>0</v>
      </c>
      <c r="B5" s="23" t="s">
        <v>1</v>
      </c>
      <c r="C5" s="22" t="s">
        <v>4</v>
      </c>
      <c r="D5" s="23" t="s">
        <v>2</v>
      </c>
      <c r="E5" s="24" t="s">
        <v>21</v>
      </c>
      <c r="F5" s="24" t="s">
        <v>3</v>
      </c>
    </row>
    <row r="6" spans="1:6" ht="15">
      <c r="A6" s="25"/>
      <c r="B6" s="26"/>
      <c r="C6" s="25"/>
      <c r="D6" s="53"/>
      <c r="E6" s="27"/>
      <c r="F6" s="27"/>
    </row>
    <row r="7" spans="1:6" s="30" customFormat="1" ht="8.25">
      <c r="A7" s="40"/>
      <c r="B7" s="57"/>
      <c r="C7" s="58"/>
      <c r="D7" s="38"/>
      <c r="E7" s="39"/>
      <c r="F7" s="39"/>
    </row>
    <row r="8" spans="1:6">
      <c r="A8" s="79" t="s">
        <v>49</v>
      </c>
      <c r="B8" s="80" t="s">
        <v>39</v>
      </c>
      <c r="E8" s="32"/>
      <c r="F8" s="32"/>
    </row>
    <row r="9" spans="1:6" s="49" customFormat="1" ht="8.25">
      <c r="A9" s="83"/>
      <c r="B9" s="84"/>
      <c r="C9" s="52"/>
      <c r="D9" s="55"/>
      <c r="E9" s="50"/>
      <c r="F9" s="50"/>
    </row>
    <row r="10" spans="1:6" ht="207.75" customHeight="1">
      <c r="A10" s="79"/>
      <c r="B10" s="70" t="s">
        <v>45</v>
      </c>
      <c r="E10" s="32"/>
      <c r="F10" s="32"/>
    </row>
    <row r="11" spans="1:6" ht="63.75">
      <c r="A11" s="79"/>
      <c r="B11" s="70" t="s">
        <v>40</v>
      </c>
      <c r="E11" s="32"/>
      <c r="F11" s="32"/>
    </row>
    <row r="12" spans="1:6" ht="132" customHeight="1">
      <c r="A12" s="79"/>
      <c r="B12" s="89" t="s">
        <v>41</v>
      </c>
      <c r="E12" s="32"/>
      <c r="F12" s="32"/>
    </row>
    <row r="13" spans="1:6" s="49" customFormat="1" ht="76.5">
      <c r="A13" s="73"/>
      <c r="B13" s="89" t="s">
        <v>28</v>
      </c>
      <c r="C13" s="52"/>
      <c r="D13" s="55"/>
    </row>
    <row r="14" spans="1:6" s="49" customFormat="1" ht="8.25">
      <c r="A14" s="73"/>
      <c r="B14" s="61"/>
      <c r="C14" s="52"/>
      <c r="D14" s="55"/>
    </row>
    <row r="15" spans="1:6" ht="12.2" customHeight="1">
      <c r="A15" s="31" t="s">
        <v>50</v>
      </c>
      <c r="B15" s="82" t="s">
        <v>30</v>
      </c>
      <c r="C15" s="29"/>
      <c r="E15" s="81"/>
      <c r="F15" s="90"/>
    </row>
    <row r="16" spans="1:6" s="28" customFormat="1" ht="89.25">
      <c r="A16" s="85"/>
      <c r="B16" s="89" t="s">
        <v>43</v>
      </c>
      <c r="C16" s="20"/>
      <c r="D16" s="91"/>
      <c r="E16" s="41"/>
      <c r="F16" s="41"/>
    </row>
    <row r="17" spans="1:6" s="28" customFormat="1" ht="15">
      <c r="A17" s="92"/>
      <c r="B17" s="93" t="s">
        <v>42</v>
      </c>
      <c r="C17" s="71"/>
      <c r="D17" s="54"/>
      <c r="E17" s="32"/>
      <c r="F17" s="32"/>
    </row>
    <row r="18" spans="1:6" s="30" customFormat="1">
      <c r="A18" s="31" t="s">
        <v>51</v>
      </c>
      <c r="B18" s="93" t="s">
        <v>32</v>
      </c>
      <c r="C18" s="71" t="s">
        <v>5</v>
      </c>
      <c r="D18" s="54">
        <v>6</v>
      </c>
      <c r="E18" s="32"/>
      <c r="F18" s="32">
        <f>D18*E18</f>
        <v>0</v>
      </c>
    </row>
    <row r="19" spans="1:6" s="30" customFormat="1">
      <c r="A19" s="31" t="s">
        <v>52</v>
      </c>
      <c r="B19" s="93" t="s">
        <v>33</v>
      </c>
      <c r="C19" s="71" t="s">
        <v>5</v>
      </c>
      <c r="D19" s="54">
        <v>1</v>
      </c>
      <c r="E19" s="32"/>
      <c r="F19" s="32">
        <f>D19*E19</f>
        <v>0</v>
      </c>
    </row>
    <row r="20" spans="1:6" s="49" customFormat="1" ht="8.25">
      <c r="A20" s="51"/>
      <c r="B20" s="59"/>
      <c r="C20" s="52"/>
      <c r="D20" s="55"/>
      <c r="E20" s="50"/>
      <c r="F20" s="50"/>
    </row>
    <row r="21" spans="1:6" ht="12.2" customHeight="1">
      <c r="A21" s="31" t="s">
        <v>53</v>
      </c>
      <c r="B21" s="82" t="s">
        <v>31</v>
      </c>
      <c r="C21" s="29"/>
      <c r="E21" s="81"/>
      <c r="F21" s="90"/>
    </row>
    <row r="22" spans="1:6" s="28" customFormat="1" ht="89.25">
      <c r="A22" s="85"/>
      <c r="B22" s="89" t="s">
        <v>46</v>
      </c>
      <c r="C22" s="20"/>
      <c r="D22" s="91"/>
      <c r="E22" s="41"/>
      <c r="F22" s="41"/>
    </row>
    <row r="23" spans="1:6" s="28" customFormat="1" ht="15">
      <c r="A23" s="92"/>
      <c r="B23" s="93" t="s">
        <v>29</v>
      </c>
      <c r="C23" s="94"/>
      <c r="D23" s="94"/>
    </row>
    <row r="24" spans="1:6" s="30" customFormat="1">
      <c r="A24" s="31" t="s">
        <v>54</v>
      </c>
      <c r="B24" s="93" t="s">
        <v>32</v>
      </c>
      <c r="C24" s="71" t="s">
        <v>5</v>
      </c>
      <c r="D24" s="54">
        <v>11</v>
      </c>
      <c r="E24" s="32"/>
      <c r="F24" s="32">
        <f>D24*E24</f>
        <v>0</v>
      </c>
    </row>
    <row r="25" spans="1:6" s="30" customFormat="1">
      <c r="A25" s="31" t="s">
        <v>55</v>
      </c>
      <c r="B25" s="93" t="s">
        <v>33</v>
      </c>
      <c r="C25" s="71" t="s">
        <v>5</v>
      </c>
      <c r="D25" s="54">
        <v>1</v>
      </c>
      <c r="E25" s="32"/>
      <c r="F25" s="32">
        <f>D25*E25</f>
        <v>0</v>
      </c>
    </row>
    <row r="26" spans="1:6" s="49" customFormat="1" ht="8.25">
      <c r="A26" s="51"/>
      <c r="B26" s="59"/>
      <c r="C26" s="52"/>
      <c r="D26" s="55"/>
      <c r="E26" s="50"/>
      <c r="F26" s="50"/>
    </row>
    <row r="27" spans="1:6" s="28" customFormat="1" ht="15">
      <c r="A27" s="31" t="s">
        <v>56</v>
      </c>
      <c r="B27" s="82" t="s">
        <v>34</v>
      </c>
      <c r="C27" s="95"/>
      <c r="D27" s="91"/>
      <c r="E27" s="41"/>
      <c r="F27" s="32"/>
    </row>
    <row r="28" spans="1:6" s="28" customFormat="1" ht="51">
      <c r="A28" s="31"/>
      <c r="B28" s="96" t="s">
        <v>38</v>
      </c>
      <c r="C28" s="97"/>
      <c r="D28" s="91"/>
      <c r="E28" s="41"/>
      <c r="F28" s="32"/>
    </row>
    <row r="29" spans="1:6" s="28" customFormat="1" ht="38.25">
      <c r="A29" s="31"/>
      <c r="B29" s="96" t="s">
        <v>35</v>
      </c>
      <c r="C29" s="97"/>
      <c r="D29" s="91"/>
      <c r="E29" s="41"/>
      <c r="F29" s="32"/>
    </row>
    <row r="30" spans="1:6" s="28" customFormat="1" ht="51">
      <c r="A30" s="31"/>
      <c r="B30" s="96" t="s">
        <v>36</v>
      </c>
      <c r="C30" s="97"/>
      <c r="D30" s="91"/>
      <c r="E30" s="41"/>
      <c r="F30" s="32"/>
    </row>
    <row r="31" spans="1:6" s="28" customFormat="1" ht="38.25">
      <c r="A31" s="31"/>
      <c r="B31" s="89" t="s">
        <v>47</v>
      </c>
      <c r="C31" s="97"/>
      <c r="D31" s="91"/>
      <c r="E31" s="41"/>
      <c r="F31" s="32"/>
    </row>
    <row r="32" spans="1:6" s="28" customFormat="1" ht="24.75" customHeight="1">
      <c r="A32" s="92"/>
      <c r="B32" s="93" t="s">
        <v>37</v>
      </c>
      <c r="C32" s="71" t="s">
        <v>5</v>
      </c>
      <c r="D32" s="54">
        <v>1</v>
      </c>
      <c r="E32" s="32"/>
      <c r="F32" s="32">
        <f>D32*E32</f>
        <v>0</v>
      </c>
    </row>
    <row r="33" spans="1:6" s="68" customFormat="1" ht="5.25">
      <c r="A33" s="65"/>
      <c r="B33" s="66"/>
      <c r="C33" s="87"/>
      <c r="D33" s="69"/>
      <c r="E33" s="88"/>
      <c r="F33" s="67"/>
    </row>
    <row r="34" spans="1:6" ht="15">
      <c r="B34" s="33" t="s">
        <v>57</v>
      </c>
      <c r="C34" s="60"/>
      <c r="D34" s="56"/>
      <c r="E34" s="34"/>
      <c r="F34" s="35">
        <f>SUM(F16:F33)</f>
        <v>0</v>
      </c>
    </row>
    <row r="35" spans="1:6" s="30" customFormat="1" ht="8.25">
      <c r="A35" s="40"/>
      <c r="B35" s="62"/>
      <c r="C35" s="29"/>
      <c r="D35" s="38"/>
      <c r="E35" s="63"/>
      <c r="F35" s="64"/>
    </row>
    <row r="36" spans="1:6" s="37" customFormat="1" ht="8.25">
      <c r="A36" s="99"/>
      <c r="B36" s="100"/>
      <c r="C36" s="74"/>
      <c r="D36" s="74"/>
      <c r="E36" s="101"/>
      <c r="F36" s="102"/>
    </row>
    <row r="37" spans="1:6" s="44" customFormat="1" ht="15">
      <c r="A37" s="103"/>
      <c r="B37" s="98" t="s">
        <v>39</v>
      </c>
      <c r="C37" s="105"/>
      <c r="D37" s="105"/>
      <c r="E37" s="106"/>
      <c r="F37" s="104">
        <f>F34</f>
        <v>0</v>
      </c>
    </row>
    <row r="38" spans="1:6" s="44" customFormat="1" ht="15">
      <c r="A38" s="103"/>
      <c r="B38" s="98"/>
      <c r="C38" s="105"/>
      <c r="D38" s="105"/>
      <c r="E38" s="106"/>
      <c r="F38" s="104"/>
    </row>
    <row r="39" spans="1:6" s="45" customFormat="1" ht="6.75" thickBot="1">
      <c r="A39" s="107"/>
      <c r="B39" s="108"/>
      <c r="C39" s="109"/>
      <c r="D39" s="109"/>
      <c r="E39" s="110"/>
      <c r="F39" s="111"/>
    </row>
    <row r="40" spans="1:6" s="36" customFormat="1">
      <c r="A40" s="86"/>
      <c r="B40" s="112"/>
      <c r="C40" s="113"/>
      <c r="D40" s="113"/>
      <c r="E40" s="114"/>
      <c r="F40" s="115"/>
    </row>
    <row r="41" spans="1:6" s="44" customFormat="1" ht="15">
      <c r="A41" s="116"/>
      <c r="B41" s="117" t="s">
        <v>17</v>
      </c>
      <c r="C41" s="118"/>
      <c r="D41" s="118"/>
      <c r="E41" s="77"/>
      <c r="F41" s="77">
        <f>SUM(F37:F38)</f>
        <v>0</v>
      </c>
    </row>
    <row r="42" spans="1:6" s="44" customFormat="1" ht="15">
      <c r="A42" s="116"/>
      <c r="B42" s="117" t="s">
        <v>18</v>
      </c>
      <c r="C42" s="118"/>
      <c r="D42" s="118"/>
      <c r="E42" s="134">
        <f>F41*0.25</f>
        <v>0</v>
      </c>
      <c r="F42" s="135"/>
    </row>
    <row r="43" spans="1:6" s="44" customFormat="1" ht="15">
      <c r="A43" s="116"/>
      <c r="B43" s="119" t="s">
        <v>19</v>
      </c>
      <c r="C43" s="120"/>
      <c r="D43" s="120"/>
      <c r="E43" s="134">
        <f>F41+E42</f>
        <v>0</v>
      </c>
      <c r="F43" s="135"/>
    </row>
    <row r="44" spans="1:6" s="44" customFormat="1" ht="14.25">
      <c r="A44" s="121"/>
      <c r="B44" s="122"/>
      <c r="C44" s="105"/>
      <c r="D44" s="105"/>
      <c r="E44" s="123"/>
      <c r="F44" s="124"/>
    </row>
    <row r="45" spans="1:6" s="44" customFormat="1" ht="15">
      <c r="A45" s="121"/>
      <c r="B45" s="117" t="s">
        <v>20</v>
      </c>
      <c r="C45" s="125"/>
      <c r="D45" s="118"/>
      <c r="E45" s="78"/>
      <c r="F45" s="126"/>
    </row>
    <row r="46" spans="1:6" s="44" customFormat="1" ht="14.25">
      <c r="A46" s="46"/>
      <c r="B46" s="47"/>
      <c r="C46" s="42"/>
      <c r="D46" s="76"/>
      <c r="E46" s="43"/>
      <c r="F46" s="43"/>
    </row>
    <row r="48" spans="1:6" s="28" customFormat="1" ht="15">
      <c r="A48" s="31"/>
      <c r="B48" s="48"/>
      <c r="C48" s="20"/>
      <c r="D48" s="54"/>
      <c r="E48" s="21"/>
      <c r="F48" s="21"/>
    </row>
  </sheetData>
  <mergeCells count="3">
    <mergeCell ref="E43:F43"/>
    <mergeCell ref="C3:F3"/>
    <mergeCell ref="E42:F42"/>
  </mergeCells>
  <phoneticPr fontId="0" type="noConversion"/>
  <printOptions horizontalCentered="1"/>
  <pageMargins left="0.98425196850393704" right="0.59055118110236227" top="0.39370078740157483" bottom="0.78740157480314965" header="0" footer="0.39370078740157483"/>
  <pageSetup paperSize="9" firstPageNumber="4" orientation="portrait" blackAndWhite="1" useFirstPageNumber="1" r:id="rId1"/>
  <headerFooter alignWithMargins="0">
    <oddHeader xml:space="preserve">&amp;R  &amp;8 
                        </oddHeader>
    <oddFooter xml:space="preserve">&amp;L&amp;8             oznaka projekta: 072307&amp;C&amp;8                                    </oddFooter>
  </headerFooter>
  <rowBreaks count="1" manualBreakCount="1">
    <brk id="14"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f49f0ba-9699-418c-92b7-a8f3ea83b6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7F7BC32B93B341826219DB513EC0EA" ma:contentTypeVersion="5" ma:contentTypeDescription="Create a new document." ma:contentTypeScope="" ma:versionID="c0c50ab06a8aaa69e8fd45e7bfc8dcb6">
  <xsd:schema xmlns:xsd="http://www.w3.org/2001/XMLSchema" xmlns:xs="http://www.w3.org/2001/XMLSchema" xmlns:p="http://schemas.microsoft.com/office/2006/metadata/properties" xmlns:ns3="af49f0ba-9699-418c-92b7-a8f3ea83b63a" targetNamespace="http://schemas.microsoft.com/office/2006/metadata/properties" ma:root="true" ma:fieldsID="415b209d8f9836063a8799e575b01f54" ns3:_="">
    <xsd:import namespace="af49f0ba-9699-418c-92b7-a8f3ea83b63a"/>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9f0ba-9699-418c-92b7-a8f3ea83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_activity" ma:index="1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30E3F-20F6-4286-9B00-1A06836F251A}">
  <ds:schemaRefs>
    <ds:schemaRef ds:uri="http://purl.org/dc/terms/"/>
    <ds:schemaRef ds:uri="http://schemas.openxmlformats.org/package/2006/metadata/core-properties"/>
    <ds:schemaRef ds:uri="af49f0ba-9699-418c-92b7-a8f3ea83b63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9C00CE1-9986-4797-A986-9FB0FE181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9f0ba-9699-418c-92b7-a8f3ea83b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5713E1-8779-4236-B323-EFEEC74B0C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NASLOVNA</vt:lpstr>
      <vt:lpstr>STOLARSKI RADOVI</vt:lpstr>
      <vt:lpstr>'STOLARSKI RADOVI'!Ispis_naslova</vt:lpstr>
      <vt:lpstr>NASLOVNA!Podrucje_ispisa</vt:lpstr>
      <vt:lpstr>'STOLARSKI RADOVI'!Podrucje_ispisa</vt:lpstr>
    </vt:vector>
  </TitlesOfParts>
  <Company>coArt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Genter</dc:creator>
  <cp:lastModifiedBy>Marina Kozjak</cp:lastModifiedBy>
  <cp:lastPrinted>2024-04-02T07:35:11Z</cp:lastPrinted>
  <dcterms:created xsi:type="dcterms:W3CDTF">2007-04-05T09:17:04Z</dcterms:created>
  <dcterms:modified xsi:type="dcterms:W3CDTF">2024-05-29T12:20:56Z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0x010100807F7BC32B93B341826219DB513EC0EA</vt:lpwstr>
  </property>
</Properties>
</file>